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<sst xmlns="http://schemas.openxmlformats.org/spreadsheetml/2006/main" count="75" uniqueCount="75">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</sst>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82</xdr:row>
      <xdr:rowOff>180975</xdr:rowOff>
    </xdr:from>
    <xdr:to>
      <xdr:col>2</xdr:col>
      <xdr:colOff>800100</xdr:colOff>
      <xdr:row>91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66700" y="17506950"/>
          <a:ext cx="32575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2</xdr:col>
      <xdr:colOff>1028700</xdr:colOff>
      <xdr:row>83</xdr:row>
      <xdr:rowOff>76200</xdr:rowOff>
    </xdr:from>
    <xdr:to>
      <xdr:col>4</xdr:col>
      <xdr:colOff>838200</xdr:colOff>
      <xdr:row>91</xdr:row>
      <xdr:rowOff>171450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752850" y="17592675"/>
          <a:ext cx="22193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114300</xdr:colOff>
      <xdr:row>83</xdr:row>
      <xdr:rowOff>66675</xdr:rowOff>
    </xdr:from>
    <xdr:to>
      <xdr:col>7</xdr:col>
      <xdr:colOff>600075</xdr:colOff>
      <xdr:row>89</xdr:row>
      <xdr:rowOff>171450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229350" y="17583150"/>
          <a:ext cx="24003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8" activePane="bottomLeft" state="frozen"/>
      <selection pane="topLeft" activeCell="A1" sqref="A1"/>
      <selection pane="bottomLeft" activeCell="E75" sqref="E7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3664251.75</v>
      </c>
      <c r="D10" s="4">
        <v>1211549.65</v>
      </c>
      <c r="E10" s="3">
        <f>C10+D10</f>
        <v>4875801.4</v>
      </c>
      <c r="F10" s="4">
        <v>4875801.4</v>
      </c>
      <c r="G10" s="4">
        <v>4875801.4</v>
      </c>
      <c r="H10" s="3">
        <f>G10-C10</f>
        <v>1211549.6500000004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5580810</v>
      </c>
      <c r="D13" s="4">
        <v>132148.7</v>
      </c>
      <c r="E13" s="3">
        <f t="shared" si="0"/>
        <v>5712958.7</v>
      </c>
      <c r="F13" s="4">
        <v>5712958.7</v>
      </c>
      <c r="G13" s="4">
        <v>5712958.7</v>
      </c>
      <c r="H13" s="3">
        <f t="shared" si="1"/>
        <v>132148.7000000002</v>
      </c>
    </row>
    <row r="14" spans="2:8" ht="12.75">
      <c r="B14" s="20" t="s">
        <v>16</v>
      </c>
      <c r="C14" s="3">
        <v>1186213</v>
      </c>
      <c r="D14" s="4">
        <v>-202266.43</v>
      </c>
      <c r="E14" s="3">
        <f t="shared" si="0"/>
        <v>983946.5700000001</v>
      </c>
      <c r="F14" s="4">
        <v>983946.57</v>
      </c>
      <c r="G14" s="4">
        <v>983946.57</v>
      </c>
      <c r="H14" s="3">
        <f t="shared" si="1"/>
        <v>-202266.43000000005</v>
      </c>
    </row>
    <row r="15" spans="2:8" ht="12.75">
      <c r="B15" s="20" t="s">
        <v>17</v>
      </c>
      <c r="C15" s="3">
        <v>543559</v>
      </c>
      <c r="D15" s="4">
        <v>-167252.62</v>
      </c>
      <c r="E15" s="3">
        <f t="shared" si="0"/>
        <v>376306.38</v>
      </c>
      <c r="F15" s="4">
        <v>376306.38</v>
      </c>
      <c r="G15" s="4">
        <v>376306.38</v>
      </c>
      <c r="H15" s="3">
        <f t="shared" si="1"/>
        <v>-167252.62</v>
      </c>
    </row>
    <row r="16" spans="2:8" ht="12.75">
      <c r="B16" s="20" t="s">
        <v>70</v>
      </c>
      <c r="C16" s="3">
        <v>0</v>
      </c>
      <c r="D16" s="4">
        <v>60011.45</v>
      </c>
      <c r="E16" s="3">
        <f t="shared" si="0"/>
        <v>60011.45</v>
      </c>
      <c r="F16" s="4">
        <v>60011.45</v>
      </c>
      <c r="G16" s="4">
        <v>60011.45</v>
      </c>
      <c r="H16" s="3">
        <f t="shared" si="1"/>
        <v>60011.45</v>
      </c>
    </row>
    <row r="17" spans="2:8" ht="25.5">
      <c r="B17" s="24" t="s">
        <v>68</v>
      </c>
      <c r="C17" s="3">
        <f aca="true" t="shared" si="2" ref="C17:H17">SUM(C18:C28)</f>
        <v>41643783</v>
      </c>
      <c r="D17" s="5">
        <f t="shared" si="2"/>
        <v>9977486.41</v>
      </c>
      <c r="E17" s="5">
        <f t="shared" si="2"/>
        <v>51621269.410000004</v>
      </c>
      <c r="F17" s="5">
        <f t="shared" si="2"/>
        <v>51621269.410000004</v>
      </c>
      <c r="G17" s="5">
        <f t="shared" si="2"/>
        <v>51621269.410000004</v>
      </c>
      <c r="H17" s="5">
        <f t="shared" si="2"/>
        <v>9977486.409999996</v>
      </c>
    </row>
    <row r="18" spans="2:8" ht="12.75">
      <c r="B18" s="21" t="s">
        <v>18</v>
      </c>
      <c r="C18" s="3">
        <v>26444293</v>
      </c>
      <c r="D18" s="4">
        <v>6957856.3</v>
      </c>
      <c r="E18" s="3">
        <f t="shared" si="0"/>
        <v>33402149.3</v>
      </c>
      <c r="F18" s="4">
        <v>33402149.3</v>
      </c>
      <c r="G18" s="4">
        <v>33402149.3</v>
      </c>
      <c r="H18" s="3">
        <f>G18-C18</f>
        <v>6957856.300000001</v>
      </c>
    </row>
    <row r="19" spans="2:8" ht="12.75">
      <c r="B19" s="21" t="s">
        <v>19</v>
      </c>
      <c r="C19" s="3">
        <v>12329603</v>
      </c>
      <c r="D19" s="4">
        <v>1465780.25</v>
      </c>
      <c r="E19" s="3">
        <f t="shared" si="0"/>
        <v>13795383.25</v>
      </c>
      <c r="F19" s="4">
        <v>13795383.25</v>
      </c>
      <c r="G19" s="4">
        <v>13795383.25</v>
      </c>
      <c r="H19" s="3">
        <f aca="true" t="shared" si="3" ref="H19:H40">G19-C19</f>
        <v>1465780.25</v>
      </c>
    </row>
    <row r="20" spans="2:8" ht="12.75">
      <c r="B20" s="21" t="s">
        <v>20</v>
      </c>
      <c r="C20" s="3">
        <v>1057470</v>
      </c>
      <c r="D20" s="4">
        <v>378038.38</v>
      </c>
      <c r="E20" s="3">
        <f t="shared" si="0"/>
        <v>1435508.38</v>
      </c>
      <c r="F20" s="4">
        <v>1435508.38</v>
      </c>
      <c r="G20" s="4">
        <v>1435508.38</v>
      </c>
      <c r="H20" s="3">
        <f t="shared" si="3"/>
        <v>378038.3799999999</v>
      </c>
    </row>
    <row r="21" spans="2:8" ht="12.75">
      <c r="B21" s="21" t="s">
        <v>21</v>
      </c>
      <c r="C21" s="3">
        <v>205890</v>
      </c>
      <c r="D21" s="4">
        <v>1187837.54</v>
      </c>
      <c r="E21" s="3">
        <f t="shared" si="0"/>
        <v>1393727.54</v>
      </c>
      <c r="F21" s="4">
        <v>1393727.54</v>
      </c>
      <c r="G21" s="4">
        <v>1393727.54</v>
      </c>
      <c r="H21" s="3">
        <f t="shared" si="3"/>
        <v>1187837.54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439401</v>
      </c>
      <c r="D23" s="4">
        <v>144775.95</v>
      </c>
      <c r="E23" s="3">
        <f t="shared" si="0"/>
        <v>584176.95</v>
      </c>
      <c r="F23" s="4">
        <v>584176.95</v>
      </c>
      <c r="G23" s="4">
        <v>584176.95</v>
      </c>
      <c r="H23" s="3">
        <f t="shared" si="3"/>
        <v>144775.94999999995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1167126</v>
      </c>
      <c r="D26" s="4">
        <v>-350607.4</v>
      </c>
      <c r="E26" s="3">
        <f t="shared" si="0"/>
        <v>816518.6</v>
      </c>
      <c r="F26" s="4">
        <v>816518.6</v>
      </c>
      <c r="G26" s="4">
        <v>816518.6</v>
      </c>
      <c r="H26" s="3">
        <f t="shared" si="3"/>
        <v>-350607.4</v>
      </c>
    </row>
    <row r="27" spans="2:8" ht="12.75">
      <c r="B27" s="21" t="s">
        <v>27</v>
      </c>
      <c r="C27" s="3">
        <v>0</v>
      </c>
      <c r="D27" s="4">
        <v>117819.85</v>
      </c>
      <c r="E27" s="3">
        <f t="shared" si="0"/>
        <v>117819.85</v>
      </c>
      <c r="F27" s="4">
        <v>117819.85</v>
      </c>
      <c r="G27" s="4">
        <v>117819.85</v>
      </c>
      <c r="H27" s="3">
        <f t="shared" si="3"/>
        <v>117819.85</v>
      </c>
    </row>
    <row r="28" spans="2:8" ht="25.5">
      <c r="B28" s="22" t="s">
        <v>28</v>
      </c>
      <c r="C28" s="3">
        <v>0</v>
      </c>
      <c r="D28" s="4">
        <v>75985.54</v>
      </c>
      <c r="E28" s="3">
        <f t="shared" si="0"/>
        <v>75985.54</v>
      </c>
      <c r="F28" s="4">
        <v>75985.54</v>
      </c>
      <c r="G28" s="4">
        <v>75985.54</v>
      </c>
      <c r="H28" s="3">
        <f t="shared" si="3"/>
        <v>75985.54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1248852.87</v>
      </c>
      <c r="E36" s="3">
        <f t="shared" si="5"/>
        <v>1248852.87</v>
      </c>
      <c r="F36" s="3">
        <f t="shared" si="5"/>
        <v>1248852.87</v>
      </c>
      <c r="G36" s="3">
        <f t="shared" si="5"/>
        <v>1248852.87</v>
      </c>
      <c r="H36" s="3">
        <f t="shared" si="5"/>
        <v>1248852.87</v>
      </c>
    </row>
    <row r="37" spans="2:8" ht="12.75">
      <c r="B37" s="21" t="s">
        <v>36</v>
      </c>
      <c r="C37" s="3">
        <v>0</v>
      </c>
      <c r="D37" s="4">
        <v>1248852.87</v>
      </c>
      <c r="E37" s="3">
        <f t="shared" si="0"/>
        <v>1248852.87</v>
      </c>
      <c r="F37" s="4">
        <v>1248852.87</v>
      </c>
      <c r="G37" s="4">
        <v>1248852.87</v>
      </c>
      <c r="H37" s="3">
        <f t="shared" si="3"/>
        <v>1248852.87</v>
      </c>
    </row>
    <row r="38" spans="2:8" ht="12.75">
      <c r="B38" s="20" t="s">
        <v>37</v>
      </c>
      <c r="C38" s="3">
        <f aca="true" t="shared" si="6" ref="C38:H38">C39+C40</f>
        <v>2000000</v>
      </c>
      <c r="D38" s="3">
        <f t="shared" si="6"/>
        <v>4325349</v>
      </c>
      <c r="E38" s="3">
        <f t="shared" si="6"/>
        <v>6325349</v>
      </c>
      <c r="F38" s="3">
        <f t="shared" si="6"/>
        <v>6325349</v>
      </c>
      <c r="G38" s="3">
        <f t="shared" si="6"/>
        <v>6325349</v>
      </c>
      <c r="H38" s="3">
        <f t="shared" si="6"/>
        <v>4325349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2000000</v>
      </c>
      <c r="D40" s="4">
        <v>4325349</v>
      </c>
      <c r="E40" s="3">
        <f t="shared" si="0"/>
        <v>6325349</v>
      </c>
      <c r="F40" s="4">
        <v>6325349</v>
      </c>
      <c r="G40" s="4">
        <v>6325349</v>
      </c>
      <c r="H40" s="3">
        <f t="shared" si="3"/>
        <v>4325349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54618616.75</v>
      </c>
      <c r="D42" s="8">
        <f t="shared" si="7"/>
        <v>16585879.030000001</v>
      </c>
      <c r="E42" s="8">
        <f t="shared" si="7"/>
        <v>71204495.78</v>
      </c>
      <c r="F42" s="8">
        <f t="shared" si="7"/>
        <v>71204495.78</v>
      </c>
      <c r="G42" s="8">
        <f t="shared" si="7"/>
        <v>71204495.78</v>
      </c>
      <c r="H42" s="8">
        <f t="shared" si="7"/>
        <v>16585879.029999997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37999126</v>
      </c>
      <c r="D47" s="3">
        <f t="shared" si="8"/>
        <v>3706150.19</v>
      </c>
      <c r="E47" s="3">
        <f t="shared" si="8"/>
        <v>41705276.19</v>
      </c>
      <c r="F47" s="3">
        <f t="shared" si="8"/>
        <v>41705276.19</v>
      </c>
      <c r="G47" s="3">
        <f t="shared" si="8"/>
        <v>41705276.19</v>
      </c>
      <c r="H47" s="3">
        <f t="shared" si="8"/>
        <v>3706150.1900000013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12591512</v>
      </c>
      <c r="D50" s="4">
        <v>1994720</v>
      </c>
      <c r="E50" s="3">
        <f t="shared" si="9"/>
        <v>14586232</v>
      </c>
      <c r="F50" s="4">
        <v>14586232</v>
      </c>
      <c r="G50" s="4">
        <v>14586232</v>
      </c>
      <c r="H50" s="3">
        <f t="shared" si="10"/>
        <v>1994720</v>
      </c>
    </row>
    <row r="51" spans="2:8" ht="38.25">
      <c r="B51" s="22" t="s">
        <v>46</v>
      </c>
      <c r="C51" s="3">
        <v>25407614</v>
      </c>
      <c r="D51" s="4">
        <v>1711430.19</v>
      </c>
      <c r="E51" s="3">
        <f t="shared" si="9"/>
        <v>27119044.19</v>
      </c>
      <c r="F51" s="4">
        <v>27119044.19</v>
      </c>
      <c r="G51" s="4">
        <v>27119044.19</v>
      </c>
      <c r="H51" s="3">
        <f t="shared" si="10"/>
        <v>1711430.1900000013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37999126</v>
      </c>
      <c r="D67" s="12">
        <f t="shared" si="13"/>
        <v>3706150.19</v>
      </c>
      <c r="E67" s="12">
        <f t="shared" si="13"/>
        <v>41705276.19</v>
      </c>
      <c r="F67" s="12">
        <f t="shared" si="13"/>
        <v>41705276.19</v>
      </c>
      <c r="G67" s="12">
        <f t="shared" si="13"/>
        <v>41705276.19</v>
      </c>
      <c r="H67" s="12">
        <f t="shared" si="13"/>
        <v>3706150.1900000013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92617742.75</v>
      </c>
      <c r="D72" s="12">
        <f t="shared" si="15"/>
        <v>20292029.220000003</v>
      </c>
      <c r="E72" s="12">
        <f t="shared" si="15"/>
        <v>112909771.97</v>
      </c>
      <c r="F72" s="12">
        <f t="shared" si="15"/>
        <v>112909771.97</v>
      </c>
      <c r="G72" s="12">
        <f t="shared" si="15"/>
        <v>112909771.97</v>
      </c>
      <c r="H72" s="12">
        <f t="shared" si="15"/>
        <v>20292029.22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2023-04-20T21:18:15Z</cp:lastPrinted>
  <dcterms:created xsi:type="dcterms:W3CDTF">2016-10-11T20:13:05Z</dcterms:created>
  <dcterms:modified xsi:type="dcterms:W3CDTF">2023-04-20T21:20:14Z</dcterms:modified>
  <cp:category/>
  <cp:version/>
  <cp:contentType/>
  <cp:contentStatus/>
</cp:coreProperties>
</file>